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432" windowHeight="11760" activeTab="0"/>
  </bookViews>
  <sheets>
    <sheet name="WZA_AGORA_SA" sheetId="1" r:id="rId1"/>
    <sheet name="Arkusz1" sheetId="2" state="hidden" r:id="rId2"/>
  </sheets>
  <definedNames>
    <definedName name="_xlnm.Print_Area" localSheetId="0">'WZA_AGORA_SA'!$A$1:$L$46</definedName>
  </definedNames>
  <calcPr fullCalcOnLoad="1"/>
</workbook>
</file>

<file path=xl/sharedStrings.xml><?xml version="1.0" encoding="utf-8"?>
<sst xmlns="http://schemas.openxmlformats.org/spreadsheetml/2006/main" count="306" uniqueCount="55">
  <si>
    <t>ZA</t>
  </si>
  <si>
    <t>PRZECIW</t>
  </si>
  <si>
    <t>WSTRZYMAŁO SIĘ</t>
  </si>
  <si>
    <t>liczba akcji w głosowaniu</t>
  </si>
  <si>
    <t>% kapitału zakładowego</t>
  </si>
  <si>
    <t>% statutowej liczby głosów</t>
  </si>
  <si>
    <t>liczba głosów</t>
  </si>
  <si>
    <t>% ważnych głosów</t>
  </si>
  <si>
    <t>liczba ważnych głosów</t>
  </si>
  <si>
    <t>Uchwała nr 1</t>
  </si>
  <si>
    <t>Uchwała nr 2</t>
  </si>
  <si>
    <t>Uchwała nr 4</t>
  </si>
  <si>
    <t>Uchwała nr 5</t>
  </si>
  <si>
    <t>Uchwała nr 6</t>
  </si>
  <si>
    <t>Uchwała nr 7</t>
  </si>
  <si>
    <t>Uchwała nr 8</t>
  </si>
  <si>
    <t>Przyjęcie porządku obrad</t>
  </si>
  <si>
    <t>Uchwała nr 3</t>
  </si>
  <si>
    <t>Uchwała nr 9</t>
  </si>
  <si>
    <t>Uchwała nr 10</t>
  </si>
  <si>
    <t>Uchwała nr 11</t>
  </si>
  <si>
    <t>Uchwała nr 12</t>
  </si>
  <si>
    <t>Uchwała nr 13</t>
  </si>
  <si>
    <t>Uchwała nr 14</t>
  </si>
  <si>
    <t>Uchwała nr 15</t>
  </si>
  <si>
    <t>Uchwała nr 16</t>
  </si>
  <si>
    <t>Uchwała nr 17</t>
  </si>
  <si>
    <t>Uchwała nr 18</t>
  </si>
  <si>
    <t>Uchwała nr 19</t>
  </si>
  <si>
    <t>Uchwała nr 20</t>
  </si>
  <si>
    <t>Wybór Przewodniczącego ZWZ Agora S.A.</t>
  </si>
  <si>
    <t>Kapitał zakładowy</t>
  </si>
  <si>
    <t>liczba akcji</t>
  </si>
  <si>
    <t>Liczba głosów</t>
  </si>
  <si>
    <t>Powołanie do Komisji Skrutacyjnej Jarosława Wójcika</t>
  </si>
  <si>
    <t>Powołanie do Komisji Skrutacyjnej Bartłomieja Marcinka</t>
  </si>
  <si>
    <t>Wyniki Zwyczajnego Walnego Zgromadzenia Akcjonariuszy z dnia 24 czerwca 2021 roku</t>
  </si>
  <si>
    <r>
      <t xml:space="preserve">Liczby te równają się </t>
    </r>
    <r>
      <rPr>
        <b/>
        <sz val="14"/>
        <rFont val="Arial"/>
        <family val="2"/>
      </rPr>
      <t>57,59%</t>
    </r>
    <r>
      <rPr>
        <sz val="14"/>
        <rFont val="Arial"/>
        <family val="2"/>
      </rPr>
      <t xml:space="preserve"> udziału w kapitale zakładowym Spółki oraz </t>
    </r>
    <r>
      <rPr>
        <b/>
        <sz val="14"/>
        <rFont val="Arial"/>
        <family val="2"/>
      </rPr>
      <t>68,99%</t>
    </r>
    <r>
      <rPr>
        <sz val="14"/>
        <rFont val="Arial"/>
        <family val="2"/>
      </rPr>
      <t xml:space="preserve"> udziału w statutowej liczbie głosów</t>
    </r>
  </si>
  <si>
    <t>Zatwierdzenie rocznego jednostkowego sprawozdania finansowego oraz sprawozdania Zarządu z działalności Spółki w roku obrotowym 2020</t>
  </si>
  <si>
    <t>Zatwierdzenie rocznego skonsolidowanego sprawozdania finansowego oraz sprawozdania Zarządu z działalności Spółki w roku obrotowym 2020</t>
  </si>
  <si>
    <t>Pokrycie straty Spółki za rok obrotowy 2020</t>
  </si>
  <si>
    <t>Udzielenie absolutorium Przewodniczącemu Rady Nadzorczej Panu Andrzejowi Szlęzakowi z wykonania przez niego obowiązków w roku obrotowym 2020</t>
  </si>
  <si>
    <t>Udzielenie absolutorium członkowi Rady Nadzorczej Panu Tomaszowi Karusewicz z wykonania przez niego obowiązków w okresie od dnia 13.06.2020 r. do dnia 31.12.2020 r.</t>
  </si>
  <si>
    <t>Udzielenie absolutorium członkowi Rady Nadzorczej Pani Wandzie Rapaczyński z wykonania przez nią obowiązków w roku obrotowym 2020</t>
  </si>
  <si>
    <t>Udzielenie absolutorium członkowi Rady Nadzorczej Panu Tomaszowi Sielickiemu z wykonania przez niego obowiązków w roku obrotowym 2020</t>
  </si>
  <si>
    <t>Udzielenie absolutorium członkowi Rady Nadzorczej Panu Maciejowi Wiśniewskiemu z wykonania przez niego obowiązków w roku obrotowym 2020</t>
  </si>
  <si>
    <t>Udzielenie absolutorium Prezesowi Zarządu Panu Bartoszowi Hojce z wykonania przez niego obowiązków w roku obrotowym 2020</t>
  </si>
  <si>
    <t>Udzielenie absolutorium członkowi Zarządu Panu Tomaszowi Jagiełło z wykonania przez niego obowiązków w roku obrotowym 2020</t>
  </si>
  <si>
    <t>Udzielenie absolutorium członkowi Zarządu Panu Grzegorzowi Kani z wykonania przez niego obowiązków w okresie od dnia 01.01.2020 r. do dnia 28.09.2020 r.</t>
  </si>
  <si>
    <t>Udzielenie absolutorium członkowi Zarządu Pani Annie Kryńskiej-Godlewskiej z wykonania przez nią obowiązków w roku obrotowym 2020</t>
  </si>
  <si>
    <t>Udzielenie absolutorium członkowi Zarządu Pani Agnieszce Sadowskiej z wykonania przez nią obowiązków w roku obrotowym 2020</t>
  </si>
  <si>
    <t>Zatwierdzenie powołania Członka Zarządu Spółki w drodze kooptacji</t>
  </si>
  <si>
    <t>Udzielenie absolutorium Członkowi Rady Nadzorczej Panu Dariuszowi Formeli z wykonania przez niego obowiązków w roku obrotowym 2020</t>
  </si>
  <si>
    <r>
      <t xml:space="preserve">Podczas ZWZ reprezentowanych było </t>
    </r>
    <r>
      <rPr>
        <b/>
        <sz val="14"/>
        <rFont val="Arial"/>
        <family val="2"/>
      </rPr>
      <t>26 827 711</t>
    </r>
    <r>
      <rPr>
        <sz val="14"/>
        <rFont val="Arial"/>
        <family val="2"/>
      </rPr>
      <t xml:space="preserve"> akcji, którym odpowiadało </t>
    </r>
    <r>
      <rPr>
        <b/>
        <sz val="14"/>
        <rFont val="Arial"/>
        <family val="2"/>
      </rPr>
      <t>43 954 111</t>
    </r>
    <r>
      <rPr>
        <sz val="14"/>
        <rFont val="Arial"/>
        <family val="2"/>
      </rPr>
      <t xml:space="preserve"> głosów.</t>
    </r>
  </si>
  <si>
    <t>Ocena „Sprawozdania Rady Nadzorczej o wynagrodzeniach poszczególnych członków Zarządu i Rady Nadzorczej Agory S.A. za lata 2019 – 2020"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</si>
</sst>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000000\ _z_ł_-;\-* #,##0.0000000\ _z_ł_-;_-* &quot;-&quot;??\ _z_ł_-;_-@_-"/>
    <numFmt numFmtId="171" formatCode="_-* #,##0.00000000\ _z_ł_-;\-* #,##0.00000000\ _z_ł_-;_-* &quot;-&quot;??\ _z_ł_-;_-@_-"/>
    <numFmt numFmtId="172" formatCode="_-* #,##0.000000000\ _z_ł_-;\-* #,##0.000000000\ _z_ł_-;_-* &quot;-&quot;??\ _z_ł_-;_-@_-"/>
    <numFmt numFmtId="173" formatCode="_-* #,##0.0000000000\ _z_ł_-;\-* #,##0.0000000000\ _z_ł_-;_-* &quot;-&quot;??\ _z_ł_-;_-@_-"/>
    <numFmt numFmtId="174" formatCode="_-* #,##0.00000000000\ _z_ł_-;\-* #,##0.00000000000\ _z_ł_-;_-* &quot;-&quot;??\ _z_ł_-;_-@_-"/>
    <numFmt numFmtId="175" formatCode="0.0%"/>
    <numFmt numFmtId="176" formatCode="0.000%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wrapText="1"/>
    </xf>
    <xf numFmtId="165" fontId="0" fillId="32" borderId="0" xfId="42" applyNumberFormat="1" applyFont="1" applyFill="1" applyAlignment="1">
      <alignment horizontal="center" wrapText="1"/>
    </xf>
    <xf numFmtId="0" fontId="0" fillId="32" borderId="0" xfId="0" applyFont="1" applyFill="1" applyAlignment="1">
      <alignment horizontal="center" wrapText="1"/>
    </xf>
    <xf numFmtId="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0" fillId="32" borderId="11" xfId="0" applyFill="1" applyBorder="1" applyAlignment="1">
      <alignment horizontal="center" vertical="top" wrapText="1"/>
    </xf>
    <xf numFmtId="165" fontId="0" fillId="32" borderId="11" xfId="42" applyNumberFormat="1" applyFont="1" applyFill="1" applyBorder="1" applyAlignment="1">
      <alignment horizontal="center" vertical="top" wrapText="1"/>
    </xf>
    <xf numFmtId="165" fontId="0" fillId="32" borderId="11" xfId="42" applyNumberFormat="1" applyFont="1" applyFill="1" applyBorder="1" applyAlignment="1">
      <alignment horizontal="center" vertical="center" wrapText="1"/>
    </xf>
    <xf numFmtId="10" fontId="0" fillId="32" borderId="11" xfId="52" applyNumberFormat="1" applyFont="1" applyFill="1" applyBorder="1" applyAlignment="1">
      <alignment horizontal="center" vertical="center" wrapText="1"/>
    </xf>
    <xf numFmtId="43" fontId="0" fillId="32" borderId="11" xfId="42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wrapText="1"/>
    </xf>
    <xf numFmtId="165" fontId="0" fillId="32" borderId="12" xfId="42" applyNumberFormat="1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3" fontId="1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 wrapText="1"/>
    </xf>
    <xf numFmtId="165" fontId="0" fillId="32" borderId="0" xfId="42" applyNumberFormat="1" applyFont="1" applyFill="1" applyBorder="1" applyAlignment="1">
      <alignment horizontal="center" wrapText="1"/>
    </xf>
    <xf numFmtId="165" fontId="0" fillId="32" borderId="0" xfId="0" applyNumberFormat="1" applyFill="1" applyBorder="1" applyAlignment="1">
      <alignment horizontal="center" wrapText="1"/>
    </xf>
    <xf numFmtId="165" fontId="0" fillId="32" borderId="0" xfId="0" applyNumberFormat="1" applyFill="1" applyAlignment="1">
      <alignment horizontal="center" wrapText="1"/>
    </xf>
    <xf numFmtId="165" fontId="0" fillId="32" borderId="12" xfId="0" applyNumberForma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9" fillId="32" borderId="0" xfId="0" applyFont="1" applyFill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K105"/>
  <sheetViews>
    <sheetView tabSelected="1" zoomScale="85" zoomScaleNormal="85" zoomScalePageLayoutView="0" workbookViewId="0" topLeftCell="A1">
      <selection activeCell="C102" sqref="C102:C103"/>
    </sheetView>
  </sheetViews>
  <sheetFormatPr defaultColWidth="0" defaultRowHeight="26.25" customHeight="1" zeroHeight="1"/>
  <cols>
    <col min="1" max="1" width="4.57421875" style="6" customWidth="1"/>
    <col min="2" max="7" width="17.7109375" style="2" customWidth="1"/>
    <col min="8" max="8" width="17.7109375" style="3" customWidth="1"/>
    <col min="9" max="11" width="17.7109375" style="2" customWidth="1"/>
    <col min="12" max="12" width="9.28125" style="6" customWidth="1"/>
    <col min="13" max="16384" width="0" style="6" hidden="1" customWidth="1"/>
  </cols>
  <sheetData>
    <row r="1" spans="2:11" s="1" customFormat="1" ht="26.25" customHeight="1">
      <c r="B1" s="27" t="s">
        <v>36</v>
      </c>
      <c r="C1" s="27"/>
      <c r="D1" s="27"/>
      <c r="E1" s="27"/>
      <c r="F1" s="27"/>
      <c r="G1" s="27"/>
      <c r="H1" s="27"/>
      <c r="I1" s="27"/>
      <c r="J1" s="27"/>
      <c r="K1" s="27"/>
    </row>
    <row r="2" spans="9:10" ht="13.5" thickBot="1">
      <c r="I2" s="4"/>
      <c r="J2" s="5"/>
    </row>
    <row r="3" spans="2:11" ht="26.25" customHeight="1">
      <c r="B3" s="25" t="s">
        <v>53</v>
      </c>
      <c r="C3" s="26"/>
      <c r="D3" s="26"/>
      <c r="E3" s="26"/>
      <c r="F3" s="26"/>
      <c r="G3" s="26"/>
      <c r="H3" s="26"/>
      <c r="I3" s="26"/>
      <c r="J3" s="26"/>
      <c r="K3" s="31"/>
    </row>
    <row r="4" spans="2:11" ht="26.25" customHeight="1" thickBot="1">
      <c r="B4" s="28" t="s">
        <v>37</v>
      </c>
      <c r="C4" s="29"/>
      <c r="D4" s="29"/>
      <c r="E4" s="29"/>
      <c r="F4" s="29"/>
      <c r="G4" s="29"/>
      <c r="H4" s="29"/>
      <c r="I4" s="29"/>
      <c r="J4" s="29"/>
      <c r="K4" s="30"/>
    </row>
    <row r="5" ht="12.75"/>
    <row r="6" spans="2:11" s="8" customFormat="1" ht="26.25" customHeight="1">
      <c r="B6" s="7" t="s">
        <v>9</v>
      </c>
      <c r="C6" s="23" t="s">
        <v>30</v>
      </c>
      <c r="D6" s="23"/>
      <c r="E6" s="23"/>
      <c r="F6" s="23"/>
      <c r="G6" s="23"/>
      <c r="H6" s="23"/>
      <c r="I6" s="23"/>
      <c r="J6" s="23"/>
      <c r="K6" s="23"/>
    </row>
    <row r="7" spans="2:11" ht="26.25" customHeight="1">
      <c r="B7" s="24" t="s">
        <v>3</v>
      </c>
      <c r="C7" s="24" t="s">
        <v>8</v>
      </c>
      <c r="D7" s="24" t="s">
        <v>4</v>
      </c>
      <c r="E7" s="24" t="s">
        <v>5</v>
      </c>
      <c r="F7" s="24" t="s">
        <v>0</v>
      </c>
      <c r="G7" s="24"/>
      <c r="H7" s="24" t="s">
        <v>1</v>
      </c>
      <c r="I7" s="24"/>
      <c r="J7" s="24" t="s">
        <v>2</v>
      </c>
      <c r="K7" s="24"/>
    </row>
    <row r="8" spans="2:11" ht="12.75">
      <c r="B8" s="24"/>
      <c r="C8" s="24"/>
      <c r="D8" s="24"/>
      <c r="E8" s="24"/>
      <c r="F8" s="9" t="s">
        <v>6</v>
      </c>
      <c r="G8" s="9" t="s">
        <v>7</v>
      </c>
      <c r="H8" s="10" t="s">
        <v>6</v>
      </c>
      <c r="I8" s="9" t="s">
        <v>7</v>
      </c>
      <c r="J8" s="9" t="s">
        <v>6</v>
      </c>
      <c r="K8" s="9" t="s">
        <v>7</v>
      </c>
    </row>
    <row r="9" spans="2:11" s="1" customFormat="1" ht="26.25" customHeight="1">
      <c r="B9" s="11">
        <v>26827711</v>
      </c>
      <c r="C9" s="11">
        <v>43954111</v>
      </c>
      <c r="D9" s="12">
        <f>B9/Arkusz1!$B$2</f>
        <v>0.5759388663547028</v>
      </c>
      <c r="E9" s="12">
        <f>C9/Arkusz1!$C$2</f>
        <v>0.6899391216673662</v>
      </c>
      <c r="F9" s="11">
        <v>43954111</v>
      </c>
      <c r="G9" s="12">
        <f>F9/C9</f>
        <v>1</v>
      </c>
      <c r="H9" s="11">
        <v>0</v>
      </c>
      <c r="I9" s="12">
        <f>H9/C9</f>
        <v>0</v>
      </c>
      <c r="J9" s="13">
        <v>0</v>
      </c>
      <c r="K9" s="12">
        <f>J9/C9</f>
        <v>0</v>
      </c>
    </row>
    <row r="10" spans="2:11" s="16" customFormat="1" ht="12.75">
      <c r="B10" s="14"/>
      <c r="C10" s="14"/>
      <c r="D10" s="14"/>
      <c r="E10" s="14"/>
      <c r="F10" s="14"/>
      <c r="G10" s="14"/>
      <c r="H10" s="15"/>
      <c r="I10" s="14"/>
      <c r="J10" s="14"/>
      <c r="K10" s="14"/>
    </row>
    <row r="11" spans="2:11" s="8" customFormat="1" ht="26.25" customHeight="1">
      <c r="B11" s="7" t="s">
        <v>10</v>
      </c>
      <c r="C11" s="23" t="s">
        <v>16</v>
      </c>
      <c r="D11" s="23"/>
      <c r="E11" s="23"/>
      <c r="F11" s="23"/>
      <c r="G11" s="23"/>
      <c r="H11" s="23"/>
      <c r="I11" s="23"/>
      <c r="J11" s="23"/>
      <c r="K11" s="23"/>
    </row>
    <row r="12" spans="2:11" ht="26.25" customHeight="1">
      <c r="B12" s="24" t="s">
        <v>3</v>
      </c>
      <c r="C12" s="24" t="s">
        <v>8</v>
      </c>
      <c r="D12" s="24" t="s">
        <v>4</v>
      </c>
      <c r="E12" s="24" t="s">
        <v>5</v>
      </c>
      <c r="F12" s="24" t="s">
        <v>0</v>
      </c>
      <c r="G12" s="24"/>
      <c r="H12" s="24" t="s">
        <v>1</v>
      </c>
      <c r="I12" s="24"/>
      <c r="J12" s="24" t="s">
        <v>2</v>
      </c>
      <c r="K12" s="24"/>
    </row>
    <row r="13" spans="2:11" ht="26.25" customHeight="1">
      <c r="B13" s="24"/>
      <c r="C13" s="24"/>
      <c r="D13" s="24"/>
      <c r="E13" s="24"/>
      <c r="F13" s="9" t="s">
        <v>6</v>
      </c>
      <c r="G13" s="9" t="s">
        <v>7</v>
      </c>
      <c r="H13" s="10" t="s">
        <v>6</v>
      </c>
      <c r="I13" s="9" t="s">
        <v>7</v>
      </c>
      <c r="J13" s="9" t="s">
        <v>6</v>
      </c>
      <c r="K13" s="9" t="s">
        <v>7</v>
      </c>
    </row>
    <row r="14" spans="2:11" s="1" customFormat="1" ht="26.25" customHeight="1">
      <c r="B14" s="11">
        <v>26827711</v>
      </c>
      <c r="C14" s="11">
        <v>43954111</v>
      </c>
      <c r="D14" s="12">
        <f>B14/Arkusz1!$B$2</f>
        <v>0.5759388663547028</v>
      </c>
      <c r="E14" s="12">
        <f>C14/Arkusz1!$C$2</f>
        <v>0.6899391216673662</v>
      </c>
      <c r="F14" s="11">
        <v>43954111</v>
      </c>
      <c r="G14" s="12">
        <f>F14/C14</f>
        <v>1</v>
      </c>
      <c r="H14" s="11">
        <v>0</v>
      </c>
      <c r="I14" s="12">
        <f>H14/C14</f>
        <v>0</v>
      </c>
      <c r="J14" s="11">
        <v>0</v>
      </c>
      <c r="K14" s="12">
        <f>J14/C14</f>
        <v>0</v>
      </c>
    </row>
    <row r="15" spans="2:11" s="16" customFormat="1" ht="12.75">
      <c r="B15" s="14"/>
      <c r="C15" s="14"/>
      <c r="D15" s="14"/>
      <c r="E15" s="14"/>
      <c r="F15" s="14"/>
      <c r="G15" s="14"/>
      <c r="H15" s="15"/>
      <c r="I15" s="14"/>
      <c r="J15" s="14"/>
      <c r="K15" s="14"/>
    </row>
    <row r="16" spans="2:11" s="8" customFormat="1" ht="26.25" customHeight="1">
      <c r="B16" s="7" t="s">
        <v>17</v>
      </c>
      <c r="C16" s="23" t="s">
        <v>34</v>
      </c>
      <c r="D16" s="23"/>
      <c r="E16" s="23"/>
      <c r="F16" s="23"/>
      <c r="G16" s="23"/>
      <c r="H16" s="23"/>
      <c r="I16" s="23"/>
      <c r="J16" s="23"/>
      <c r="K16" s="23"/>
    </row>
    <row r="17" spans="2:11" ht="26.25" customHeight="1">
      <c r="B17" s="24" t="s">
        <v>3</v>
      </c>
      <c r="C17" s="24" t="s">
        <v>8</v>
      </c>
      <c r="D17" s="24" t="s">
        <v>4</v>
      </c>
      <c r="E17" s="24" t="s">
        <v>5</v>
      </c>
      <c r="F17" s="24" t="s">
        <v>0</v>
      </c>
      <c r="G17" s="24"/>
      <c r="H17" s="24" t="s">
        <v>1</v>
      </c>
      <c r="I17" s="24"/>
      <c r="J17" s="24" t="s">
        <v>2</v>
      </c>
      <c r="K17" s="24"/>
    </row>
    <row r="18" spans="2:11" ht="26.25" customHeight="1">
      <c r="B18" s="24"/>
      <c r="C18" s="24"/>
      <c r="D18" s="24"/>
      <c r="E18" s="24"/>
      <c r="F18" s="9" t="s">
        <v>6</v>
      </c>
      <c r="G18" s="9" t="s">
        <v>7</v>
      </c>
      <c r="H18" s="10" t="s">
        <v>6</v>
      </c>
      <c r="I18" s="9" t="s">
        <v>7</v>
      </c>
      <c r="J18" s="9" t="s">
        <v>6</v>
      </c>
      <c r="K18" s="9" t="s">
        <v>7</v>
      </c>
    </row>
    <row r="19" spans="2:11" s="1" customFormat="1" ht="26.25" customHeight="1">
      <c r="B19" s="11">
        <v>26827711</v>
      </c>
      <c r="C19" s="11">
        <v>43954111</v>
      </c>
      <c r="D19" s="12">
        <f>B19/Arkusz1!$B$2</f>
        <v>0.5759388663547028</v>
      </c>
      <c r="E19" s="12">
        <f>C19/Arkusz1!$C$2</f>
        <v>0.6899391216673662</v>
      </c>
      <c r="F19" s="11">
        <v>43954111</v>
      </c>
      <c r="G19" s="12">
        <f>F19/C19</f>
        <v>1</v>
      </c>
      <c r="H19" s="11">
        <v>0</v>
      </c>
      <c r="I19" s="12">
        <f>H19/C19</f>
        <v>0</v>
      </c>
      <c r="J19" s="11">
        <v>0</v>
      </c>
      <c r="K19" s="12">
        <f>J19/C19</f>
        <v>0</v>
      </c>
    </row>
    <row r="20" spans="2:11" s="16" customFormat="1" ht="12.75">
      <c r="B20" s="14"/>
      <c r="C20" s="14"/>
      <c r="D20" s="14"/>
      <c r="E20" s="14"/>
      <c r="F20" s="14"/>
      <c r="G20" s="14"/>
      <c r="H20" s="15"/>
      <c r="I20" s="14"/>
      <c r="J20" s="14"/>
      <c r="K20" s="14"/>
    </row>
    <row r="21" spans="2:11" s="8" customFormat="1" ht="26.25" customHeight="1">
      <c r="B21" s="7" t="s">
        <v>11</v>
      </c>
      <c r="C21" s="23" t="s">
        <v>35</v>
      </c>
      <c r="D21" s="23"/>
      <c r="E21" s="23"/>
      <c r="F21" s="23"/>
      <c r="G21" s="23"/>
      <c r="H21" s="23"/>
      <c r="I21" s="23"/>
      <c r="J21" s="23"/>
      <c r="K21" s="23"/>
    </row>
    <row r="22" spans="2:11" ht="26.25" customHeight="1">
      <c r="B22" s="24" t="s">
        <v>3</v>
      </c>
      <c r="C22" s="24" t="s">
        <v>8</v>
      </c>
      <c r="D22" s="24" t="s">
        <v>4</v>
      </c>
      <c r="E22" s="24" t="s">
        <v>5</v>
      </c>
      <c r="F22" s="24" t="s">
        <v>0</v>
      </c>
      <c r="G22" s="24"/>
      <c r="H22" s="24" t="s">
        <v>1</v>
      </c>
      <c r="I22" s="24"/>
      <c r="J22" s="24" t="s">
        <v>2</v>
      </c>
      <c r="K22" s="24"/>
    </row>
    <row r="23" spans="2:11" ht="26.25" customHeight="1">
      <c r="B23" s="24"/>
      <c r="C23" s="24"/>
      <c r="D23" s="24"/>
      <c r="E23" s="24"/>
      <c r="F23" s="9" t="s">
        <v>6</v>
      </c>
      <c r="G23" s="9" t="s">
        <v>7</v>
      </c>
      <c r="H23" s="10" t="s">
        <v>6</v>
      </c>
      <c r="I23" s="9" t="s">
        <v>7</v>
      </c>
      <c r="J23" s="9" t="s">
        <v>6</v>
      </c>
      <c r="K23" s="9" t="s">
        <v>7</v>
      </c>
    </row>
    <row r="24" spans="2:11" s="1" customFormat="1" ht="26.25" customHeight="1">
      <c r="B24" s="11">
        <v>26827711</v>
      </c>
      <c r="C24" s="11">
        <v>43954111</v>
      </c>
      <c r="D24" s="12">
        <f>B24/Arkusz1!$B$2</f>
        <v>0.5759388663547028</v>
      </c>
      <c r="E24" s="12">
        <f>C24/Arkusz1!$C$2</f>
        <v>0.6899391216673662</v>
      </c>
      <c r="F24" s="11">
        <v>43954111</v>
      </c>
      <c r="G24" s="12">
        <f>F24/C24</f>
        <v>1</v>
      </c>
      <c r="H24" s="11">
        <v>0</v>
      </c>
      <c r="I24" s="12">
        <f>H24/C24</f>
        <v>0</v>
      </c>
      <c r="J24" s="11">
        <v>0</v>
      </c>
      <c r="K24" s="12">
        <f>J24/C24</f>
        <v>0</v>
      </c>
    </row>
    <row r="25" spans="2:11" s="16" customFormat="1" ht="12.75">
      <c r="B25" s="18"/>
      <c r="C25" s="18"/>
      <c r="D25" s="18"/>
      <c r="E25" s="18"/>
      <c r="F25" s="18"/>
      <c r="G25" s="18"/>
      <c r="H25" s="19"/>
      <c r="I25" s="18"/>
      <c r="J25" s="18"/>
      <c r="K25" s="18"/>
    </row>
    <row r="26" spans="2:11" s="8" customFormat="1" ht="26.25" customHeight="1">
      <c r="B26" s="7" t="s">
        <v>12</v>
      </c>
      <c r="C26" s="23" t="s">
        <v>38</v>
      </c>
      <c r="D26" s="23"/>
      <c r="E26" s="23"/>
      <c r="F26" s="23"/>
      <c r="G26" s="23"/>
      <c r="H26" s="23"/>
      <c r="I26" s="23"/>
      <c r="J26" s="23"/>
      <c r="K26" s="23"/>
    </row>
    <row r="27" spans="2:11" ht="26.25" customHeight="1">
      <c r="B27" s="24" t="s">
        <v>3</v>
      </c>
      <c r="C27" s="24" t="s">
        <v>8</v>
      </c>
      <c r="D27" s="24" t="s">
        <v>4</v>
      </c>
      <c r="E27" s="24" t="s">
        <v>5</v>
      </c>
      <c r="F27" s="24" t="s">
        <v>0</v>
      </c>
      <c r="G27" s="24"/>
      <c r="H27" s="24" t="s">
        <v>1</v>
      </c>
      <c r="I27" s="24"/>
      <c r="J27" s="24" t="s">
        <v>2</v>
      </c>
      <c r="K27" s="24"/>
    </row>
    <row r="28" spans="2:11" ht="26.25" customHeight="1">
      <c r="B28" s="24"/>
      <c r="C28" s="24"/>
      <c r="D28" s="24"/>
      <c r="E28" s="24"/>
      <c r="F28" s="9" t="s">
        <v>6</v>
      </c>
      <c r="G28" s="9" t="s">
        <v>7</v>
      </c>
      <c r="H28" s="10" t="s">
        <v>6</v>
      </c>
      <c r="I28" s="9" t="s">
        <v>7</v>
      </c>
      <c r="J28" s="9" t="s">
        <v>6</v>
      </c>
      <c r="K28" s="9" t="s">
        <v>7</v>
      </c>
    </row>
    <row r="29" spans="2:11" s="1" customFormat="1" ht="26.25" customHeight="1">
      <c r="B29" s="11">
        <v>26827711</v>
      </c>
      <c r="C29" s="11">
        <v>43954111</v>
      </c>
      <c r="D29" s="12">
        <f>B29/Arkusz1!$B$2</f>
        <v>0.5759388663547028</v>
      </c>
      <c r="E29" s="12">
        <f>C29/Arkusz1!$C$2</f>
        <v>0.6899391216673662</v>
      </c>
      <c r="F29" s="11">
        <v>43922355</v>
      </c>
      <c r="G29" s="12">
        <f>F29/C29</f>
        <v>0.9992775192290887</v>
      </c>
      <c r="H29" s="11">
        <v>0</v>
      </c>
      <c r="I29" s="12">
        <f>H29/C29</f>
        <v>0</v>
      </c>
      <c r="J29" s="11">
        <v>31756</v>
      </c>
      <c r="K29" s="12">
        <f>J29/C29</f>
        <v>0.0007224807709112806</v>
      </c>
    </row>
    <row r="30" spans="2:11" s="16" customFormat="1" ht="12.75">
      <c r="B30" s="18"/>
      <c r="C30" s="18"/>
      <c r="D30" s="18"/>
      <c r="E30" s="18"/>
      <c r="F30" s="20"/>
      <c r="G30" s="18"/>
      <c r="H30" s="19"/>
      <c r="I30" s="18"/>
      <c r="J30" s="18"/>
      <c r="K30" s="18"/>
    </row>
    <row r="31" spans="2:11" s="8" customFormat="1" ht="26.25" customHeight="1">
      <c r="B31" s="7" t="s">
        <v>13</v>
      </c>
      <c r="C31" s="23" t="s">
        <v>39</v>
      </c>
      <c r="D31" s="23"/>
      <c r="E31" s="23"/>
      <c r="F31" s="23"/>
      <c r="G31" s="23"/>
      <c r="H31" s="23"/>
      <c r="I31" s="23"/>
      <c r="J31" s="23"/>
      <c r="K31" s="23"/>
    </row>
    <row r="32" spans="2:11" ht="26.25" customHeight="1">
      <c r="B32" s="24" t="s">
        <v>3</v>
      </c>
      <c r="C32" s="24" t="s">
        <v>8</v>
      </c>
      <c r="D32" s="24" t="s">
        <v>4</v>
      </c>
      <c r="E32" s="24" t="s">
        <v>5</v>
      </c>
      <c r="F32" s="24" t="s">
        <v>0</v>
      </c>
      <c r="G32" s="24"/>
      <c r="H32" s="24" t="s">
        <v>1</v>
      </c>
      <c r="I32" s="24"/>
      <c r="J32" s="24" t="s">
        <v>2</v>
      </c>
      <c r="K32" s="24"/>
    </row>
    <row r="33" spans="2:11" ht="26.25" customHeight="1">
      <c r="B33" s="24"/>
      <c r="C33" s="24"/>
      <c r="D33" s="24"/>
      <c r="E33" s="24"/>
      <c r="F33" s="9" t="s">
        <v>6</v>
      </c>
      <c r="G33" s="9" t="s">
        <v>7</v>
      </c>
      <c r="H33" s="10" t="s">
        <v>6</v>
      </c>
      <c r="I33" s="9" t="s">
        <v>7</v>
      </c>
      <c r="J33" s="9" t="s">
        <v>6</v>
      </c>
      <c r="K33" s="9" t="s">
        <v>7</v>
      </c>
    </row>
    <row r="34" spans="2:11" s="1" customFormat="1" ht="26.25" customHeight="1">
      <c r="B34" s="11">
        <v>26827711</v>
      </c>
      <c r="C34" s="11">
        <v>43954111</v>
      </c>
      <c r="D34" s="12">
        <f>B34/Arkusz1!$B$2</f>
        <v>0.5759388663547028</v>
      </c>
      <c r="E34" s="12">
        <f>C34/Arkusz1!$C$2</f>
        <v>0.6899391216673662</v>
      </c>
      <c r="F34" s="11">
        <v>43922355</v>
      </c>
      <c r="G34" s="12">
        <f>F34/C34</f>
        <v>0.9992775192290887</v>
      </c>
      <c r="H34" s="11">
        <v>0</v>
      </c>
      <c r="I34" s="12">
        <f>H34/C34</f>
        <v>0</v>
      </c>
      <c r="J34" s="11">
        <v>31756</v>
      </c>
      <c r="K34" s="12">
        <f>J34/C34</f>
        <v>0.0007224807709112806</v>
      </c>
    </row>
    <row r="35" spans="2:11" s="16" customFormat="1" ht="12.75">
      <c r="B35" s="18"/>
      <c r="C35" s="18"/>
      <c r="D35" s="18"/>
      <c r="E35" s="18"/>
      <c r="F35" s="20"/>
      <c r="G35" s="18"/>
      <c r="H35" s="19"/>
      <c r="I35" s="18"/>
      <c r="J35" s="18"/>
      <c r="K35" s="18"/>
    </row>
    <row r="36" spans="2:11" s="8" customFormat="1" ht="26.25" customHeight="1">
      <c r="B36" s="7" t="s">
        <v>14</v>
      </c>
      <c r="C36" s="23" t="s">
        <v>40</v>
      </c>
      <c r="D36" s="23"/>
      <c r="E36" s="23"/>
      <c r="F36" s="23"/>
      <c r="G36" s="23"/>
      <c r="H36" s="23"/>
      <c r="I36" s="23"/>
      <c r="J36" s="23"/>
      <c r="K36" s="23"/>
    </row>
    <row r="37" spans="2:11" ht="26.25" customHeight="1">
      <c r="B37" s="24" t="s">
        <v>3</v>
      </c>
      <c r="C37" s="24" t="s">
        <v>8</v>
      </c>
      <c r="D37" s="24" t="s">
        <v>4</v>
      </c>
      <c r="E37" s="24" t="s">
        <v>5</v>
      </c>
      <c r="F37" s="24" t="s">
        <v>0</v>
      </c>
      <c r="G37" s="24"/>
      <c r="H37" s="24" t="s">
        <v>1</v>
      </c>
      <c r="I37" s="24"/>
      <c r="J37" s="24" t="s">
        <v>2</v>
      </c>
      <c r="K37" s="24"/>
    </row>
    <row r="38" spans="2:11" ht="26.25" customHeight="1">
      <c r="B38" s="24"/>
      <c r="C38" s="24"/>
      <c r="D38" s="24"/>
      <c r="E38" s="24"/>
      <c r="F38" s="9" t="s">
        <v>6</v>
      </c>
      <c r="G38" s="9" t="s">
        <v>7</v>
      </c>
      <c r="H38" s="10" t="s">
        <v>6</v>
      </c>
      <c r="I38" s="9" t="s">
        <v>7</v>
      </c>
      <c r="J38" s="9" t="s">
        <v>6</v>
      </c>
      <c r="K38" s="9" t="s">
        <v>7</v>
      </c>
    </row>
    <row r="39" spans="2:11" s="1" customFormat="1" ht="26.25" customHeight="1">
      <c r="B39" s="11">
        <v>26827711</v>
      </c>
      <c r="C39" s="11">
        <v>43954111</v>
      </c>
      <c r="D39" s="12">
        <f>B39/Arkusz1!$B$2</f>
        <v>0.5759388663547028</v>
      </c>
      <c r="E39" s="12">
        <f>C39/Arkusz1!$C$2</f>
        <v>0.6899391216673662</v>
      </c>
      <c r="F39" s="11">
        <v>43954111</v>
      </c>
      <c r="G39" s="12">
        <f>F39/C39</f>
        <v>1</v>
      </c>
      <c r="H39" s="11">
        <v>0</v>
      </c>
      <c r="I39" s="12">
        <f>H39/C39</f>
        <v>0</v>
      </c>
      <c r="J39" s="11">
        <v>0</v>
      </c>
      <c r="K39" s="12">
        <f>J39/C39</f>
        <v>0</v>
      </c>
    </row>
    <row r="40" spans="2:11" s="16" customFormat="1" ht="12.75">
      <c r="B40" s="18"/>
      <c r="C40" s="18"/>
      <c r="D40" s="18"/>
      <c r="E40" s="18"/>
      <c r="F40" s="20"/>
      <c r="G40" s="18"/>
      <c r="H40" s="19"/>
      <c r="I40" s="18"/>
      <c r="J40" s="18"/>
      <c r="K40" s="18"/>
    </row>
    <row r="41" spans="2:11" s="8" customFormat="1" ht="26.25" customHeight="1">
      <c r="B41" s="7" t="s">
        <v>15</v>
      </c>
      <c r="C41" s="23" t="s">
        <v>41</v>
      </c>
      <c r="D41" s="23"/>
      <c r="E41" s="23"/>
      <c r="F41" s="23"/>
      <c r="G41" s="23"/>
      <c r="H41" s="23"/>
      <c r="I41" s="23"/>
      <c r="J41" s="23"/>
      <c r="K41" s="23"/>
    </row>
    <row r="42" spans="2:11" ht="26.25" customHeight="1">
      <c r="B42" s="24" t="s">
        <v>3</v>
      </c>
      <c r="C42" s="24" t="s">
        <v>8</v>
      </c>
      <c r="D42" s="24" t="s">
        <v>4</v>
      </c>
      <c r="E42" s="24" t="s">
        <v>5</v>
      </c>
      <c r="F42" s="24" t="s">
        <v>0</v>
      </c>
      <c r="G42" s="24"/>
      <c r="H42" s="24" t="s">
        <v>1</v>
      </c>
      <c r="I42" s="24"/>
      <c r="J42" s="24" t="s">
        <v>2</v>
      </c>
      <c r="K42" s="24"/>
    </row>
    <row r="43" spans="2:11" ht="26.25" customHeight="1">
      <c r="B43" s="24"/>
      <c r="C43" s="24"/>
      <c r="D43" s="24"/>
      <c r="E43" s="24"/>
      <c r="F43" s="9" t="s">
        <v>6</v>
      </c>
      <c r="G43" s="9" t="s">
        <v>7</v>
      </c>
      <c r="H43" s="10" t="s">
        <v>6</v>
      </c>
      <c r="I43" s="9" t="s">
        <v>7</v>
      </c>
      <c r="J43" s="9" t="s">
        <v>6</v>
      </c>
      <c r="K43" s="9" t="s">
        <v>7</v>
      </c>
    </row>
    <row r="44" spans="2:11" s="1" customFormat="1" ht="26.25" customHeight="1">
      <c r="B44" s="11">
        <v>26827711</v>
      </c>
      <c r="C44" s="11">
        <v>43954111</v>
      </c>
      <c r="D44" s="12">
        <f>B44/Arkusz1!$B$2</f>
        <v>0.5759388663547028</v>
      </c>
      <c r="E44" s="12">
        <f>C44/Arkusz1!$C$2</f>
        <v>0.6899391216673662</v>
      </c>
      <c r="F44" s="11">
        <v>43922355</v>
      </c>
      <c r="G44" s="12">
        <f>F44/C44</f>
        <v>0.9992775192290887</v>
      </c>
      <c r="H44" s="11">
        <v>0</v>
      </c>
      <c r="I44" s="12">
        <f>H44/C44</f>
        <v>0</v>
      </c>
      <c r="J44" s="11">
        <v>31756</v>
      </c>
      <c r="K44" s="12">
        <f>J44/C44</f>
        <v>0.0007224807709112806</v>
      </c>
    </row>
    <row r="45" spans="2:11" s="16" customFormat="1" ht="12.75">
      <c r="B45" s="14"/>
      <c r="C45" s="14"/>
      <c r="D45" s="14"/>
      <c r="E45" s="14"/>
      <c r="F45" s="14"/>
      <c r="G45" s="14"/>
      <c r="H45" s="15"/>
      <c r="I45" s="14"/>
      <c r="J45" s="14"/>
      <c r="K45" s="14"/>
    </row>
    <row r="46" spans="2:11" s="16" customFormat="1" ht="26.25" customHeight="1">
      <c r="B46" s="7" t="s">
        <v>18</v>
      </c>
      <c r="C46" s="23" t="s">
        <v>52</v>
      </c>
      <c r="D46" s="23"/>
      <c r="E46" s="23"/>
      <c r="F46" s="23"/>
      <c r="G46" s="23"/>
      <c r="H46" s="23"/>
      <c r="I46" s="23"/>
      <c r="J46" s="23"/>
      <c r="K46" s="23"/>
    </row>
    <row r="47" spans="2:11" ht="26.25" customHeight="1">
      <c r="B47" s="24" t="s">
        <v>3</v>
      </c>
      <c r="C47" s="24" t="s">
        <v>8</v>
      </c>
      <c r="D47" s="24" t="s">
        <v>4</v>
      </c>
      <c r="E47" s="24" t="s">
        <v>5</v>
      </c>
      <c r="F47" s="24" t="s">
        <v>0</v>
      </c>
      <c r="G47" s="24"/>
      <c r="H47" s="24" t="s">
        <v>1</v>
      </c>
      <c r="I47" s="24"/>
      <c r="J47" s="24" t="s">
        <v>2</v>
      </c>
      <c r="K47" s="24"/>
    </row>
    <row r="48" spans="2:11" ht="26.25" customHeight="1">
      <c r="B48" s="24"/>
      <c r="C48" s="24"/>
      <c r="D48" s="24"/>
      <c r="E48" s="24"/>
      <c r="F48" s="9" t="s">
        <v>6</v>
      </c>
      <c r="G48" s="9" t="s">
        <v>7</v>
      </c>
      <c r="H48" s="10" t="s">
        <v>6</v>
      </c>
      <c r="I48" s="9" t="s">
        <v>7</v>
      </c>
      <c r="J48" s="9" t="s">
        <v>6</v>
      </c>
      <c r="K48" s="9" t="s">
        <v>7</v>
      </c>
    </row>
    <row r="49" spans="2:11" ht="26.25" customHeight="1">
      <c r="B49" s="11">
        <v>26827711</v>
      </c>
      <c r="C49" s="11">
        <v>43954111</v>
      </c>
      <c r="D49" s="12">
        <f>B49/Arkusz1!$B$2</f>
        <v>0.5759388663547028</v>
      </c>
      <c r="E49" s="12">
        <f>C49/Arkusz1!$C$2</f>
        <v>0.6899391216673662</v>
      </c>
      <c r="F49" s="11">
        <v>43922355</v>
      </c>
      <c r="G49" s="12">
        <f>F49/C49</f>
        <v>0.9992775192290887</v>
      </c>
      <c r="H49" s="11">
        <v>0</v>
      </c>
      <c r="I49" s="12">
        <f>H49/C49</f>
        <v>0</v>
      </c>
      <c r="J49" s="11">
        <v>31756</v>
      </c>
      <c r="K49" s="12">
        <f>J49/C49</f>
        <v>0.0007224807709112806</v>
      </c>
    </row>
    <row r="50" ht="12.75">
      <c r="F50" s="21"/>
    </row>
    <row r="51" spans="2:11" ht="26.25" customHeight="1">
      <c r="B51" s="7" t="s">
        <v>19</v>
      </c>
      <c r="C51" s="23" t="s">
        <v>42</v>
      </c>
      <c r="D51" s="23"/>
      <c r="E51" s="23"/>
      <c r="F51" s="23"/>
      <c r="G51" s="23"/>
      <c r="H51" s="23"/>
      <c r="I51" s="23"/>
      <c r="J51" s="23"/>
      <c r="K51" s="23"/>
    </row>
    <row r="52" spans="2:11" ht="26.25" customHeight="1">
      <c r="B52" s="24" t="s">
        <v>3</v>
      </c>
      <c r="C52" s="24" t="s">
        <v>8</v>
      </c>
      <c r="D52" s="24" t="s">
        <v>4</v>
      </c>
      <c r="E52" s="24" t="s">
        <v>5</v>
      </c>
      <c r="F52" s="24" t="s">
        <v>0</v>
      </c>
      <c r="G52" s="24"/>
      <c r="H52" s="24" t="s">
        <v>1</v>
      </c>
      <c r="I52" s="24"/>
      <c r="J52" s="24" t="s">
        <v>2</v>
      </c>
      <c r="K52" s="24"/>
    </row>
    <row r="53" spans="2:11" ht="26.25" customHeight="1">
      <c r="B53" s="24"/>
      <c r="C53" s="24"/>
      <c r="D53" s="24"/>
      <c r="E53" s="24"/>
      <c r="F53" s="9" t="s">
        <v>6</v>
      </c>
      <c r="G53" s="9" t="s">
        <v>7</v>
      </c>
      <c r="H53" s="10" t="s">
        <v>6</v>
      </c>
      <c r="I53" s="9" t="s">
        <v>7</v>
      </c>
      <c r="J53" s="9" t="s">
        <v>6</v>
      </c>
      <c r="K53" s="9" t="s">
        <v>7</v>
      </c>
    </row>
    <row r="54" spans="2:11" ht="26.25" customHeight="1">
      <c r="B54" s="11">
        <v>26827711</v>
      </c>
      <c r="C54" s="11">
        <v>43954111</v>
      </c>
      <c r="D54" s="12">
        <f>B54/Arkusz1!$B$2</f>
        <v>0.5759388663547028</v>
      </c>
      <c r="E54" s="12">
        <f>C54/Arkusz1!$C$2</f>
        <v>0.6899391216673662</v>
      </c>
      <c r="F54" s="11">
        <v>43922355</v>
      </c>
      <c r="G54" s="12">
        <f>F54/C54</f>
        <v>0.9992775192290887</v>
      </c>
      <c r="H54" s="11">
        <v>0</v>
      </c>
      <c r="I54" s="12">
        <f>H54/C54</f>
        <v>0</v>
      </c>
      <c r="J54" s="11">
        <v>31756</v>
      </c>
      <c r="K54" s="12">
        <f>J54/C54</f>
        <v>0.0007224807709112806</v>
      </c>
    </row>
    <row r="55" spans="3:4" ht="12.75">
      <c r="C55" s="17"/>
      <c r="D55" s="17"/>
    </row>
    <row r="56" spans="2:11" ht="26.25" customHeight="1">
      <c r="B56" s="7" t="s">
        <v>20</v>
      </c>
      <c r="C56" s="23" t="s">
        <v>43</v>
      </c>
      <c r="D56" s="23"/>
      <c r="E56" s="23"/>
      <c r="F56" s="23"/>
      <c r="G56" s="23"/>
      <c r="H56" s="23"/>
      <c r="I56" s="23"/>
      <c r="J56" s="23"/>
      <c r="K56" s="23"/>
    </row>
    <row r="57" spans="2:11" ht="26.25" customHeight="1">
      <c r="B57" s="24" t="s">
        <v>3</v>
      </c>
      <c r="C57" s="24" t="s">
        <v>8</v>
      </c>
      <c r="D57" s="24" t="s">
        <v>4</v>
      </c>
      <c r="E57" s="24" t="s">
        <v>5</v>
      </c>
      <c r="F57" s="24" t="s">
        <v>0</v>
      </c>
      <c r="G57" s="24"/>
      <c r="H57" s="24" t="s">
        <v>1</v>
      </c>
      <c r="I57" s="24"/>
      <c r="J57" s="24" t="s">
        <v>2</v>
      </c>
      <c r="K57" s="24"/>
    </row>
    <row r="58" spans="2:11" ht="26.25" customHeight="1">
      <c r="B58" s="24"/>
      <c r="C58" s="24"/>
      <c r="D58" s="24"/>
      <c r="E58" s="24"/>
      <c r="F58" s="9" t="s">
        <v>6</v>
      </c>
      <c r="G58" s="9" t="s">
        <v>7</v>
      </c>
      <c r="H58" s="10" t="s">
        <v>6</v>
      </c>
      <c r="I58" s="9" t="s">
        <v>7</v>
      </c>
      <c r="J58" s="9" t="s">
        <v>6</v>
      </c>
      <c r="K58" s="9" t="s">
        <v>7</v>
      </c>
    </row>
    <row r="59" spans="2:11" ht="26.25" customHeight="1">
      <c r="B59" s="11">
        <v>25944721</v>
      </c>
      <c r="C59" s="11">
        <v>43071121</v>
      </c>
      <c r="D59" s="12">
        <f>B59/Arkusz1!$B$2</f>
        <v>0.5569827854724189</v>
      </c>
      <c r="E59" s="12">
        <f>C59/Arkusz1!$C$2</f>
        <v>0.6760789995722778</v>
      </c>
      <c r="F59" s="11">
        <v>43039365</v>
      </c>
      <c r="G59" s="12">
        <f>F59/C59</f>
        <v>0.9992627078361856</v>
      </c>
      <c r="H59" s="11">
        <v>0</v>
      </c>
      <c r="I59" s="12">
        <f>H59/C59</f>
        <v>0</v>
      </c>
      <c r="J59" s="11">
        <v>31756</v>
      </c>
      <c r="K59" s="12">
        <f>J59/C59</f>
        <v>0.0007372921638143572</v>
      </c>
    </row>
    <row r="60" ht="12.75">
      <c r="F60" s="21"/>
    </row>
    <row r="61" spans="2:11" ht="26.25" customHeight="1">
      <c r="B61" s="7" t="s">
        <v>21</v>
      </c>
      <c r="C61" s="23" t="s">
        <v>44</v>
      </c>
      <c r="D61" s="23"/>
      <c r="E61" s="23"/>
      <c r="F61" s="23"/>
      <c r="G61" s="23"/>
      <c r="H61" s="23"/>
      <c r="I61" s="23"/>
      <c r="J61" s="23"/>
      <c r="K61" s="23"/>
    </row>
    <row r="62" spans="2:11" ht="26.25" customHeight="1">
      <c r="B62" s="24" t="s">
        <v>3</v>
      </c>
      <c r="C62" s="24" t="s">
        <v>8</v>
      </c>
      <c r="D62" s="24" t="s">
        <v>4</v>
      </c>
      <c r="E62" s="24" t="s">
        <v>5</v>
      </c>
      <c r="F62" s="24" t="s">
        <v>0</v>
      </c>
      <c r="G62" s="24"/>
      <c r="H62" s="24" t="s">
        <v>1</v>
      </c>
      <c r="I62" s="24"/>
      <c r="J62" s="24" t="s">
        <v>2</v>
      </c>
      <c r="K62" s="24"/>
    </row>
    <row r="63" spans="2:11" ht="26.25" customHeight="1">
      <c r="B63" s="24"/>
      <c r="C63" s="24"/>
      <c r="D63" s="24"/>
      <c r="E63" s="24"/>
      <c r="F63" s="9" t="s">
        <v>6</v>
      </c>
      <c r="G63" s="9" t="s">
        <v>7</v>
      </c>
      <c r="H63" s="10" t="s">
        <v>6</v>
      </c>
      <c r="I63" s="9" t="s">
        <v>7</v>
      </c>
      <c r="J63" s="9" t="s">
        <v>6</v>
      </c>
      <c r="K63" s="9" t="s">
        <v>7</v>
      </c>
    </row>
    <row r="64" spans="2:11" ht="26.25" customHeight="1">
      <c r="B64" s="11">
        <v>26827711</v>
      </c>
      <c r="C64" s="11">
        <v>43954111</v>
      </c>
      <c r="D64" s="12">
        <f>B64/Arkusz1!$B$2</f>
        <v>0.5759388663547028</v>
      </c>
      <c r="E64" s="12">
        <f>C64/Arkusz1!$C$2</f>
        <v>0.6899391216673662</v>
      </c>
      <c r="F64" s="11">
        <v>43922355</v>
      </c>
      <c r="G64" s="12">
        <f>F64/C64</f>
        <v>0.9992775192290887</v>
      </c>
      <c r="H64" s="11">
        <v>0</v>
      </c>
      <c r="I64" s="12">
        <f>H64/C64</f>
        <v>0</v>
      </c>
      <c r="J64" s="11">
        <v>31756</v>
      </c>
      <c r="K64" s="12">
        <f>J64/C64</f>
        <v>0.0007224807709112806</v>
      </c>
    </row>
    <row r="65" ht="12.75"/>
    <row r="66" spans="2:11" ht="26.25" customHeight="1">
      <c r="B66" s="7" t="s">
        <v>22</v>
      </c>
      <c r="C66" s="23" t="s">
        <v>45</v>
      </c>
      <c r="D66" s="23"/>
      <c r="E66" s="23"/>
      <c r="F66" s="23"/>
      <c r="G66" s="23"/>
      <c r="H66" s="23"/>
      <c r="I66" s="23"/>
      <c r="J66" s="23"/>
      <c r="K66" s="23"/>
    </row>
    <row r="67" spans="2:11" ht="26.25" customHeight="1">
      <c r="B67" s="24" t="s">
        <v>3</v>
      </c>
      <c r="C67" s="24" t="s">
        <v>8</v>
      </c>
      <c r="D67" s="24" t="s">
        <v>4</v>
      </c>
      <c r="E67" s="24" t="s">
        <v>5</v>
      </c>
      <c r="F67" s="24" t="s">
        <v>0</v>
      </c>
      <c r="G67" s="24"/>
      <c r="H67" s="24" t="s">
        <v>1</v>
      </c>
      <c r="I67" s="24"/>
      <c r="J67" s="24" t="s">
        <v>2</v>
      </c>
      <c r="K67" s="24"/>
    </row>
    <row r="68" spans="2:11" ht="26.25" customHeight="1">
      <c r="B68" s="24"/>
      <c r="C68" s="24"/>
      <c r="D68" s="24"/>
      <c r="E68" s="24"/>
      <c r="F68" s="9" t="s">
        <v>6</v>
      </c>
      <c r="G68" s="9" t="s">
        <v>7</v>
      </c>
      <c r="H68" s="10" t="s">
        <v>6</v>
      </c>
      <c r="I68" s="9" t="s">
        <v>7</v>
      </c>
      <c r="J68" s="9" t="s">
        <v>6</v>
      </c>
      <c r="K68" s="9" t="s">
        <v>7</v>
      </c>
    </row>
    <row r="69" spans="2:11" ht="26.25" customHeight="1">
      <c r="B69" s="11">
        <v>26827711</v>
      </c>
      <c r="C69" s="11">
        <v>43954111</v>
      </c>
      <c r="D69" s="12">
        <f>B69/Arkusz1!$B$2</f>
        <v>0.5759388663547028</v>
      </c>
      <c r="E69" s="12">
        <f>C69/Arkusz1!$C$2</f>
        <v>0.6899391216673662</v>
      </c>
      <c r="F69" s="11">
        <v>43922355</v>
      </c>
      <c r="G69" s="12">
        <f>F69/C69</f>
        <v>0.9992775192290887</v>
      </c>
      <c r="H69" s="11">
        <v>0</v>
      </c>
      <c r="I69" s="12">
        <f>H69/C69</f>
        <v>0</v>
      </c>
      <c r="J69" s="11">
        <v>31756</v>
      </c>
      <c r="K69" s="12">
        <f>J69/C69</f>
        <v>0.0007224807709112806</v>
      </c>
    </row>
    <row r="70" ht="12.75"/>
    <row r="71" spans="2:11" s="8" customFormat="1" ht="26.25" customHeight="1">
      <c r="B71" s="7" t="s">
        <v>23</v>
      </c>
      <c r="C71" s="23" t="s">
        <v>46</v>
      </c>
      <c r="D71" s="23"/>
      <c r="E71" s="23"/>
      <c r="F71" s="23"/>
      <c r="G71" s="23"/>
      <c r="H71" s="23"/>
      <c r="I71" s="23"/>
      <c r="J71" s="23"/>
      <c r="K71" s="23"/>
    </row>
    <row r="72" spans="2:11" ht="26.25" customHeight="1">
      <c r="B72" s="24" t="s">
        <v>3</v>
      </c>
      <c r="C72" s="24" t="s">
        <v>8</v>
      </c>
      <c r="D72" s="24" t="s">
        <v>4</v>
      </c>
      <c r="E72" s="24" t="s">
        <v>5</v>
      </c>
      <c r="F72" s="24" t="s">
        <v>0</v>
      </c>
      <c r="G72" s="24"/>
      <c r="H72" s="24" t="s">
        <v>1</v>
      </c>
      <c r="I72" s="24"/>
      <c r="J72" s="24" t="s">
        <v>2</v>
      </c>
      <c r="K72" s="24"/>
    </row>
    <row r="73" spans="2:11" ht="26.25" customHeight="1">
      <c r="B73" s="24"/>
      <c r="C73" s="24"/>
      <c r="D73" s="24"/>
      <c r="E73" s="24"/>
      <c r="F73" s="9" t="s">
        <v>6</v>
      </c>
      <c r="G73" s="9" t="s">
        <v>7</v>
      </c>
      <c r="H73" s="10" t="s">
        <v>6</v>
      </c>
      <c r="I73" s="9" t="s">
        <v>7</v>
      </c>
      <c r="J73" s="9" t="s">
        <v>6</v>
      </c>
      <c r="K73" s="9" t="s">
        <v>7</v>
      </c>
    </row>
    <row r="74" spans="2:11" s="1" customFormat="1" ht="26.25" customHeight="1">
      <c r="B74" s="11">
        <v>26824811</v>
      </c>
      <c r="C74" s="11">
        <v>43951211</v>
      </c>
      <c r="D74" s="12">
        <f>B74/Arkusz1!$B$2</f>
        <v>0.5758766089853571</v>
      </c>
      <c r="E74" s="12">
        <f>C74/Arkusz1!$C$2</f>
        <v>0.6898936009320512</v>
      </c>
      <c r="F74" s="11">
        <v>43919455</v>
      </c>
      <c r="G74" s="12">
        <f>F74/C74</f>
        <v>0.9992774715581785</v>
      </c>
      <c r="H74" s="11">
        <v>0</v>
      </c>
      <c r="I74" s="12">
        <f>H74/C74</f>
        <v>0</v>
      </c>
      <c r="J74" s="11">
        <v>31756</v>
      </c>
      <c r="K74" s="12">
        <f>J74/C74</f>
        <v>0.0007225284418215462</v>
      </c>
    </row>
    <row r="75" spans="2:11" s="16" customFormat="1" ht="12.75">
      <c r="B75" s="14"/>
      <c r="C75" s="14"/>
      <c r="D75" s="14"/>
      <c r="E75" s="14"/>
      <c r="F75" s="22"/>
      <c r="G75" s="14"/>
      <c r="H75" s="15"/>
      <c r="I75" s="14"/>
      <c r="J75" s="14"/>
      <c r="K75" s="14"/>
    </row>
    <row r="76" spans="2:11" s="8" customFormat="1" ht="26.25" customHeight="1">
      <c r="B76" s="7" t="s">
        <v>24</v>
      </c>
      <c r="C76" s="23" t="s">
        <v>47</v>
      </c>
      <c r="D76" s="23"/>
      <c r="E76" s="23"/>
      <c r="F76" s="23"/>
      <c r="G76" s="23"/>
      <c r="H76" s="23"/>
      <c r="I76" s="23"/>
      <c r="J76" s="23"/>
      <c r="K76" s="23"/>
    </row>
    <row r="77" spans="2:11" ht="26.25" customHeight="1">
      <c r="B77" s="24" t="s">
        <v>3</v>
      </c>
      <c r="C77" s="24" t="s">
        <v>8</v>
      </c>
      <c r="D77" s="24" t="s">
        <v>4</v>
      </c>
      <c r="E77" s="24" t="s">
        <v>5</v>
      </c>
      <c r="F77" s="24" t="s">
        <v>0</v>
      </c>
      <c r="G77" s="24"/>
      <c r="H77" s="24" t="s">
        <v>1</v>
      </c>
      <c r="I77" s="24"/>
      <c r="J77" s="24" t="s">
        <v>2</v>
      </c>
      <c r="K77" s="24"/>
    </row>
    <row r="78" spans="2:11" ht="26.25" customHeight="1">
      <c r="B78" s="24"/>
      <c r="C78" s="24"/>
      <c r="D78" s="24"/>
      <c r="E78" s="24"/>
      <c r="F78" s="9" t="s">
        <v>6</v>
      </c>
      <c r="G78" s="9" t="s">
        <v>7</v>
      </c>
      <c r="H78" s="10" t="s">
        <v>6</v>
      </c>
      <c r="I78" s="9" t="s">
        <v>7</v>
      </c>
      <c r="J78" s="9" t="s">
        <v>6</v>
      </c>
      <c r="K78" s="9" t="s">
        <v>7</v>
      </c>
    </row>
    <row r="79" spans="2:11" s="1" customFormat="1" ht="26.25" customHeight="1">
      <c r="B79" s="11">
        <v>26827711</v>
      </c>
      <c r="C79" s="11">
        <v>43954111</v>
      </c>
      <c r="D79" s="12">
        <f>B79/Arkusz1!$B$2</f>
        <v>0.5759388663547028</v>
      </c>
      <c r="E79" s="12">
        <f>C79/Arkusz1!$C$2</f>
        <v>0.6899391216673662</v>
      </c>
      <c r="F79" s="11">
        <v>43922355</v>
      </c>
      <c r="G79" s="12">
        <f>F79/C79</f>
        <v>0.9992775192290887</v>
      </c>
      <c r="H79" s="11">
        <v>0</v>
      </c>
      <c r="I79" s="12">
        <f>H79/C79</f>
        <v>0</v>
      </c>
      <c r="J79" s="11">
        <v>31756</v>
      </c>
      <c r="K79" s="12">
        <f>J79/C79</f>
        <v>0.0007224807709112806</v>
      </c>
    </row>
    <row r="80" spans="2:11" s="16" customFormat="1" ht="12.75">
      <c r="B80" s="14"/>
      <c r="C80" s="14"/>
      <c r="D80" s="14"/>
      <c r="E80" s="14"/>
      <c r="F80" s="22"/>
      <c r="G80" s="14"/>
      <c r="H80" s="15"/>
      <c r="I80" s="14"/>
      <c r="J80" s="14"/>
      <c r="K80" s="14"/>
    </row>
    <row r="81" spans="2:11" s="8" customFormat="1" ht="26.25" customHeight="1">
      <c r="B81" s="7" t="s">
        <v>25</v>
      </c>
      <c r="C81" s="23" t="s">
        <v>48</v>
      </c>
      <c r="D81" s="23"/>
      <c r="E81" s="23"/>
      <c r="F81" s="23"/>
      <c r="G81" s="23"/>
      <c r="H81" s="23"/>
      <c r="I81" s="23"/>
      <c r="J81" s="23"/>
      <c r="K81" s="23"/>
    </row>
    <row r="82" spans="2:11" ht="26.25" customHeight="1">
      <c r="B82" s="24" t="s">
        <v>3</v>
      </c>
      <c r="C82" s="24" t="s">
        <v>8</v>
      </c>
      <c r="D82" s="24" t="s">
        <v>4</v>
      </c>
      <c r="E82" s="24" t="s">
        <v>5</v>
      </c>
      <c r="F82" s="24" t="s">
        <v>0</v>
      </c>
      <c r="G82" s="24"/>
      <c r="H82" s="24" t="s">
        <v>1</v>
      </c>
      <c r="I82" s="24"/>
      <c r="J82" s="24" t="s">
        <v>2</v>
      </c>
      <c r="K82" s="24"/>
    </row>
    <row r="83" spans="2:11" ht="26.25" customHeight="1">
      <c r="B83" s="24"/>
      <c r="C83" s="24"/>
      <c r="D83" s="24"/>
      <c r="E83" s="24"/>
      <c r="F83" s="9" t="s">
        <v>6</v>
      </c>
      <c r="G83" s="9" t="s">
        <v>7</v>
      </c>
      <c r="H83" s="10" t="s">
        <v>6</v>
      </c>
      <c r="I83" s="9" t="s">
        <v>7</v>
      </c>
      <c r="J83" s="9" t="s">
        <v>6</v>
      </c>
      <c r="K83" s="9" t="s">
        <v>7</v>
      </c>
    </row>
    <row r="84" spans="2:11" s="1" customFormat="1" ht="26.25" customHeight="1">
      <c r="B84" s="11">
        <v>26827711</v>
      </c>
      <c r="C84" s="11">
        <v>43954111</v>
      </c>
      <c r="D84" s="12">
        <f>B84/Arkusz1!$B$2</f>
        <v>0.5759388663547028</v>
      </c>
      <c r="E84" s="12">
        <f>C84/Arkusz1!$C$2</f>
        <v>0.6899391216673662</v>
      </c>
      <c r="F84" s="11">
        <v>43922355</v>
      </c>
      <c r="G84" s="12">
        <f>F84/C84</f>
        <v>0.9992775192290887</v>
      </c>
      <c r="H84" s="11">
        <v>0</v>
      </c>
      <c r="I84" s="12">
        <f>H84/C84</f>
        <v>0</v>
      </c>
      <c r="J84" s="11">
        <v>31756</v>
      </c>
      <c r="K84" s="12">
        <f>J84/C84</f>
        <v>0.0007224807709112806</v>
      </c>
    </row>
    <row r="85" spans="2:11" s="16" customFormat="1" ht="12.75">
      <c r="B85" s="14"/>
      <c r="C85" s="14"/>
      <c r="D85" s="14"/>
      <c r="E85" s="14"/>
      <c r="F85" s="14"/>
      <c r="G85" s="14"/>
      <c r="H85" s="15"/>
      <c r="I85" s="14"/>
      <c r="J85" s="14"/>
      <c r="K85" s="14"/>
    </row>
    <row r="86" spans="2:11" s="8" customFormat="1" ht="26.25" customHeight="1">
      <c r="B86" s="7" t="s">
        <v>26</v>
      </c>
      <c r="C86" s="23" t="s">
        <v>49</v>
      </c>
      <c r="D86" s="23"/>
      <c r="E86" s="23"/>
      <c r="F86" s="23"/>
      <c r="G86" s="23"/>
      <c r="H86" s="23"/>
      <c r="I86" s="23"/>
      <c r="J86" s="23"/>
      <c r="K86" s="23"/>
    </row>
    <row r="87" spans="2:11" ht="26.25" customHeight="1">
      <c r="B87" s="24" t="s">
        <v>3</v>
      </c>
      <c r="C87" s="24" t="s">
        <v>8</v>
      </c>
      <c r="D87" s="24" t="s">
        <v>4</v>
      </c>
      <c r="E87" s="24" t="s">
        <v>5</v>
      </c>
      <c r="F87" s="24" t="s">
        <v>0</v>
      </c>
      <c r="G87" s="24"/>
      <c r="H87" s="24" t="s">
        <v>1</v>
      </c>
      <c r="I87" s="24"/>
      <c r="J87" s="24" t="s">
        <v>2</v>
      </c>
      <c r="K87" s="24"/>
    </row>
    <row r="88" spans="2:11" ht="26.25" customHeight="1">
      <c r="B88" s="24"/>
      <c r="C88" s="24"/>
      <c r="D88" s="24"/>
      <c r="E88" s="24"/>
      <c r="F88" s="9" t="s">
        <v>6</v>
      </c>
      <c r="G88" s="9" t="s">
        <v>7</v>
      </c>
      <c r="H88" s="10" t="s">
        <v>6</v>
      </c>
      <c r="I88" s="9" t="s">
        <v>7</v>
      </c>
      <c r="J88" s="9" t="s">
        <v>6</v>
      </c>
      <c r="K88" s="9" t="s">
        <v>7</v>
      </c>
    </row>
    <row r="89" spans="2:11" s="1" customFormat="1" ht="26.25" customHeight="1">
      <c r="B89" s="11">
        <v>26827711</v>
      </c>
      <c r="C89" s="11">
        <v>43954111</v>
      </c>
      <c r="D89" s="12">
        <f>B89/Arkusz1!$B$2</f>
        <v>0.5759388663547028</v>
      </c>
      <c r="E89" s="12">
        <f>C89/Arkusz1!$C$2</f>
        <v>0.6899391216673662</v>
      </c>
      <c r="F89" s="11">
        <v>43922355</v>
      </c>
      <c r="G89" s="12">
        <f>F89/C89</f>
        <v>0.9992775192290887</v>
      </c>
      <c r="H89" s="11">
        <v>0</v>
      </c>
      <c r="I89" s="12">
        <f>H89/C89</f>
        <v>0</v>
      </c>
      <c r="J89" s="11">
        <v>31756</v>
      </c>
      <c r="K89" s="12">
        <f>J89/C89</f>
        <v>0.0007224807709112806</v>
      </c>
    </row>
    <row r="90" spans="2:11" s="16" customFormat="1" ht="12.75">
      <c r="B90" s="14"/>
      <c r="C90" s="14"/>
      <c r="D90" s="14"/>
      <c r="E90" s="14"/>
      <c r="F90" s="14"/>
      <c r="G90" s="14"/>
      <c r="H90" s="15"/>
      <c r="I90" s="14"/>
      <c r="J90" s="14"/>
      <c r="K90" s="14"/>
    </row>
    <row r="91" spans="2:11" ht="26.25" customHeight="1">
      <c r="B91" s="7" t="s">
        <v>27</v>
      </c>
      <c r="C91" s="23" t="s">
        <v>50</v>
      </c>
      <c r="D91" s="23"/>
      <c r="E91" s="23"/>
      <c r="F91" s="23"/>
      <c r="G91" s="23"/>
      <c r="H91" s="23"/>
      <c r="I91" s="23"/>
      <c r="J91" s="23"/>
      <c r="K91" s="23"/>
    </row>
    <row r="92" spans="2:11" ht="26.25" customHeight="1">
      <c r="B92" s="24" t="s">
        <v>3</v>
      </c>
      <c r="C92" s="24" t="s">
        <v>8</v>
      </c>
      <c r="D92" s="24" t="s">
        <v>4</v>
      </c>
      <c r="E92" s="24" t="s">
        <v>5</v>
      </c>
      <c r="F92" s="24" t="s">
        <v>0</v>
      </c>
      <c r="G92" s="24"/>
      <c r="H92" s="24" t="s">
        <v>1</v>
      </c>
      <c r="I92" s="24"/>
      <c r="J92" s="24" t="s">
        <v>2</v>
      </c>
      <c r="K92" s="24"/>
    </row>
    <row r="93" spans="2:11" ht="26.25" customHeight="1">
      <c r="B93" s="24"/>
      <c r="C93" s="24"/>
      <c r="D93" s="24"/>
      <c r="E93" s="24"/>
      <c r="F93" s="9" t="s">
        <v>6</v>
      </c>
      <c r="G93" s="9" t="s">
        <v>7</v>
      </c>
      <c r="H93" s="10" t="s">
        <v>6</v>
      </c>
      <c r="I93" s="9" t="s">
        <v>7</v>
      </c>
      <c r="J93" s="9" t="s">
        <v>6</v>
      </c>
      <c r="K93" s="9" t="s">
        <v>7</v>
      </c>
    </row>
    <row r="94" spans="2:11" ht="26.25" customHeight="1">
      <c r="B94" s="11">
        <v>26827711</v>
      </c>
      <c r="C94" s="11">
        <v>43954111</v>
      </c>
      <c r="D94" s="12">
        <f>B94/Arkusz1!$B$2</f>
        <v>0.5759388663547028</v>
      </c>
      <c r="E94" s="12">
        <f>C94/Arkusz1!$C$2</f>
        <v>0.6899391216673662</v>
      </c>
      <c r="F94" s="11">
        <v>43922355</v>
      </c>
      <c r="G94" s="12">
        <f>F94/C94</f>
        <v>0.9992775192290887</v>
      </c>
      <c r="H94" s="11">
        <v>0</v>
      </c>
      <c r="I94" s="12">
        <f>H94/C94</f>
        <v>0</v>
      </c>
      <c r="J94" s="11">
        <v>31756</v>
      </c>
      <c r="K94" s="12">
        <f>J94/C94</f>
        <v>0.0007224807709112806</v>
      </c>
    </row>
    <row r="95" ht="12.75"/>
    <row r="96" spans="2:11" ht="26.25" customHeight="1">
      <c r="B96" s="7" t="s">
        <v>28</v>
      </c>
      <c r="C96" s="23" t="s">
        <v>51</v>
      </c>
      <c r="D96" s="23"/>
      <c r="E96" s="23"/>
      <c r="F96" s="23"/>
      <c r="G96" s="23"/>
      <c r="H96" s="23"/>
      <c r="I96" s="23"/>
      <c r="J96" s="23"/>
      <c r="K96" s="23"/>
    </row>
    <row r="97" spans="2:11" ht="26.25" customHeight="1">
      <c r="B97" s="24" t="s">
        <v>3</v>
      </c>
      <c r="C97" s="24" t="s">
        <v>8</v>
      </c>
      <c r="D97" s="24" t="s">
        <v>4</v>
      </c>
      <c r="E97" s="24" t="s">
        <v>5</v>
      </c>
      <c r="F97" s="24" t="s">
        <v>0</v>
      </c>
      <c r="G97" s="24"/>
      <c r="H97" s="24" t="s">
        <v>1</v>
      </c>
      <c r="I97" s="24"/>
      <c r="J97" s="24" t="s">
        <v>2</v>
      </c>
      <c r="K97" s="24"/>
    </row>
    <row r="98" spans="2:11" ht="26.25" customHeight="1">
      <c r="B98" s="24"/>
      <c r="C98" s="24"/>
      <c r="D98" s="24"/>
      <c r="E98" s="24"/>
      <c r="F98" s="9" t="s">
        <v>6</v>
      </c>
      <c r="G98" s="9" t="s">
        <v>7</v>
      </c>
      <c r="H98" s="10" t="s">
        <v>6</v>
      </c>
      <c r="I98" s="9" t="s">
        <v>7</v>
      </c>
      <c r="J98" s="9" t="s">
        <v>6</v>
      </c>
      <c r="K98" s="9" t="s">
        <v>7</v>
      </c>
    </row>
    <row r="99" spans="2:11" ht="26.25" customHeight="1">
      <c r="B99" s="11">
        <v>26827711</v>
      </c>
      <c r="C99" s="11">
        <v>43954111</v>
      </c>
      <c r="D99" s="12">
        <f>B99/Arkusz1!$B$2</f>
        <v>0.5759388663547028</v>
      </c>
      <c r="E99" s="12">
        <f>C99/Arkusz1!$C$2</f>
        <v>0.6899391216673662</v>
      </c>
      <c r="F99" s="11">
        <v>43954111</v>
      </c>
      <c r="G99" s="12">
        <f>F99/C99</f>
        <v>1</v>
      </c>
      <c r="H99" s="11">
        <v>0</v>
      </c>
      <c r="I99" s="12">
        <f>H99/C99</f>
        <v>0</v>
      </c>
      <c r="J99" s="13">
        <v>0</v>
      </c>
      <c r="K99" s="12">
        <f>J99/C99</f>
        <v>0</v>
      </c>
    </row>
    <row r="100" ht="12.75">
      <c r="F100" s="21"/>
    </row>
    <row r="101" spans="2:11" ht="26.25" customHeight="1">
      <c r="B101" s="7" t="s">
        <v>29</v>
      </c>
      <c r="C101" s="23" t="s">
        <v>54</v>
      </c>
      <c r="D101" s="23"/>
      <c r="E101" s="23"/>
      <c r="F101" s="23"/>
      <c r="G101" s="23"/>
      <c r="H101" s="23"/>
      <c r="I101" s="23"/>
      <c r="J101" s="23"/>
      <c r="K101" s="23"/>
    </row>
    <row r="102" spans="2:11" ht="26.25" customHeight="1">
      <c r="B102" s="24" t="s">
        <v>3</v>
      </c>
      <c r="C102" s="24" t="s">
        <v>8</v>
      </c>
      <c r="D102" s="24" t="s">
        <v>4</v>
      </c>
      <c r="E102" s="24" t="s">
        <v>5</v>
      </c>
      <c r="F102" s="24" t="s">
        <v>0</v>
      </c>
      <c r="G102" s="24"/>
      <c r="H102" s="24" t="s">
        <v>1</v>
      </c>
      <c r="I102" s="24"/>
      <c r="J102" s="24" t="s">
        <v>2</v>
      </c>
      <c r="K102" s="24"/>
    </row>
    <row r="103" spans="2:11" ht="26.25" customHeight="1">
      <c r="B103" s="24"/>
      <c r="C103" s="24"/>
      <c r="D103" s="24"/>
      <c r="E103" s="24"/>
      <c r="F103" s="9" t="s">
        <v>6</v>
      </c>
      <c r="G103" s="9" t="s">
        <v>7</v>
      </c>
      <c r="H103" s="10" t="s">
        <v>6</v>
      </c>
      <c r="I103" s="9" t="s">
        <v>7</v>
      </c>
      <c r="J103" s="9" t="s">
        <v>6</v>
      </c>
      <c r="K103" s="9" t="s">
        <v>7</v>
      </c>
    </row>
    <row r="104" spans="2:11" ht="26.25" customHeight="1">
      <c r="B104" s="11">
        <v>26827711</v>
      </c>
      <c r="C104" s="11">
        <v>43954111</v>
      </c>
      <c r="D104" s="12">
        <f>B104/Arkusz1!$B$2</f>
        <v>0.5759388663547028</v>
      </c>
      <c r="E104" s="12">
        <f>C104/Arkusz1!$C$2</f>
        <v>0.6899391216673662</v>
      </c>
      <c r="F104" s="11">
        <v>43001848</v>
      </c>
      <c r="G104" s="12">
        <f>F104/C104</f>
        <v>0.9783350640398574</v>
      </c>
      <c r="H104" s="11">
        <v>952263</v>
      </c>
      <c r="I104" s="12">
        <f>H104/C104</f>
        <v>0.021664935960142614</v>
      </c>
      <c r="J104" s="13">
        <v>0</v>
      </c>
      <c r="K104" s="12">
        <f>J104/C104</f>
        <v>0</v>
      </c>
    </row>
    <row r="105" ht="12.75">
      <c r="F105" s="21"/>
    </row>
    <row r="106" ht="26.25" customHeight="1"/>
    <row r="107" ht="26.25" customHeight="1" hidden="1"/>
    <row r="108" ht="26.25" customHeight="1" hidden="1"/>
    <row r="109" ht="25.5" customHeight="1" hidden="1"/>
    <row r="110" ht="26.25" customHeight="1" hidden="1"/>
    <row r="111" ht="26.25" customHeight="1" hidden="1"/>
    <row r="112" ht="26.25" customHeight="1" hidden="1"/>
    <row r="113" ht="26.25" customHeight="1" hidden="1"/>
    <row r="114" ht="26.25" customHeight="1" hidden="1"/>
    <row r="115" ht="26.25" customHeight="1" hidden="1"/>
    <row r="116" ht="26.25" customHeight="1" hidden="1"/>
    <row r="117" ht="26.25" customHeight="1" hidden="1"/>
    <row r="118" ht="26.25" customHeight="1" hidden="1"/>
    <row r="119" ht="26.25" customHeight="1" hidden="1"/>
    <row r="120" ht="26.25" customHeight="1" hidden="1"/>
    <row r="121" ht="26.25" customHeight="1" hidden="1"/>
    <row r="122" ht="26.25" customHeight="1" hidden="1"/>
    <row r="123" ht="26.25" customHeight="1" hidden="1"/>
    <row r="124" ht="26.25" customHeight="1" hidden="1"/>
    <row r="125" ht="26.25" customHeight="1" hidden="1"/>
    <row r="126" ht="26.25" customHeight="1" hidden="1"/>
    <row r="127" ht="26.25" customHeight="1" hidden="1"/>
    <row r="128" ht="26.25" customHeight="1" hidden="1"/>
    <row r="129" ht="26.25" customHeight="1" hidden="1"/>
    <row r="130" ht="26.25" customHeight="1" hidden="1"/>
    <row r="131" ht="26.25" customHeight="1" hidden="1"/>
    <row r="132" ht="26.25" customHeight="1" hidden="1"/>
    <row r="133" ht="26.25" customHeight="1" hidden="1"/>
    <row r="134" ht="26.25" customHeight="1" hidden="1"/>
    <row r="135" ht="26.25" customHeight="1" hidden="1"/>
    <row r="136" ht="26.25" customHeight="1" hidden="1"/>
    <row r="137" ht="26.25" customHeight="1" hidden="1"/>
    <row r="138" ht="26.25" customHeight="1" hidden="1"/>
    <row r="139" ht="26.25" customHeight="1" hidden="1"/>
    <row r="140" ht="26.25" customHeight="1" hidden="1"/>
    <row r="141" ht="26.25" customHeight="1" hidden="1"/>
    <row r="142" ht="26.25" customHeight="1" hidden="1"/>
    <row r="143" ht="26.25" customHeight="1" hidden="1"/>
    <row r="144" ht="26.25" customHeight="1" hidden="1"/>
    <row r="145" ht="26.25" customHeight="1" hidden="1"/>
    <row r="146" ht="26.25" customHeight="1" hidden="1"/>
    <row r="147" ht="26.25" customHeight="1" hidden="1"/>
    <row r="148" ht="26.25" customHeight="1" hidden="1"/>
    <row r="149" ht="26.25" customHeight="1" hidden="1"/>
    <row r="150" ht="26.25" customHeight="1" hidden="1"/>
    <row r="151" ht="26.25" customHeight="1" hidden="1"/>
    <row r="152" ht="26.25" customHeight="1" hidden="1"/>
    <row r="153" ht="26.25" customHeight="1" hidden="1"/>
    <row r="154" ht="26.25" customHeight="1" hidden="1"/>
    <row r="155" ht="26.25" customHeight="1" hidden="1"/>
    <row r="156" ht="26.25" customHeight="1" hidden="1"/>
    <row r="157" ht="26.25" customHeight="1" hidden="1"/>
    <row r="158" ht="26.25" customHeight="1" hidden="1"/>
    <row r="159" ht="26.25" customHeight="1" hidden="1"/>
    <row r="160" ht="26.25" customHeight="1" hidden="1"/>
    <row r="161" ht="26.25" customHeight="1" hidden="1"/>
    <row r="162" ht="26.25" customHeight="1" hidden="1"/>
    <row r="163" ht="26.25" customHeight="1" hidden="1"/>
    <row r="164" ht="26.25" customHeight="1" hidden="1"/>
    <row r="165" ht="26.25" customHeight="1" hidden="1"/>
    <row r="166" ht="26.25" customHeight="1" hidden="1"/>
    <row r="167" ht="26.25" customHeight="1" hidden="1"/>
    <row r="168" ht="26.25" customHeight="1" hidden="1"/>
    <row r="169" ht="26.25" customHeight="1" hidden="1"/>
    <row r="170" ht="26.25" customHeight="1" hidden="1"/>
    <row r="171" ht="26.25" customHeight="1" hidden="1"/>
    <row r="172" ht="26.25" customHeight="1" hidden="1"/>
    <row r="173" ht="26.25" customHeight="1" hidden="1"/>
    <row r="174" ht="26.25" customHeight="1" hidden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</sheetData>
  <sheetProtection/>
  <mergeCells count="163">
    <mergeCell ref="B1:K1"/>
    <mergeCell ref="B4:K4"/>
    <mergeCell ref="F82:G82"/>
    <mergeCell ref="H82:I82"/>
    <mergeCell ref="J82:K82"/>
    <mergeCell ref="C82:C83"/>
    <mergeCell ref="D82:D83"/>
    <mergeCell ref="E82:E83"/>
    <mergeCell ref="B77:B78"/>
    <mergeCell ref="B3:K3"/>
    <mergeCell ref="C76:K76"/>
    <mergeCell ref="B82:B83"/>
    <mergeCell ref="C77:C78"/>
    <mergeCell ref="D77:D78"/>
    <mergeCell ref="E77:E78"/>
    <mergeCell ref="F77:G77"/>
    <mergeCell ref="H77:I77"/>
    <mergeCell ref="J77:K77"/>
    <mergeCell ref="C81:K81"/>
    <mergeCell ref="C71:K71"/>
    <mergeCell ref="B72:B73"/>
    <mergeCell ref="C72:C73"/>
    <mergeCell ref="D72:D73"/>
    <mergeCell ref="E72:E73"/>
    <mergeCell ref="F72:G72"/>
    <mergeCell ref="H72:I72"/>
    <mergeCell ref="J72:K72"/>
    <mergeCell ref="J22:K22"/>
    <mergeCell ref="C31:K31"/>
    <mergeCell ref="B32:B33"/>
    <mergeCell ref="C32:C33"/>
    <mergeCell ref="D32:D33"/>
    <mergeCell ref="E32:E33"/>
    <mergeCell ref="F32:G32"/>
    <mergeCell ref="H32:I32"/>
    <mergeCell ref="J32:K32"/>
    <mergeCell ref="B22:B23"/>
    <mergeCell ref="C22:C23"/>
    <mergeCell ref="D22:D23"/>
    <mergeCell ref="E22:E23"/>
    <mergeCell ref="F22:G22"/>
    <mergeCell ref="H22:I22"/>
    <mergeCell ref="C11:K11"/>
    <mergeCell ref="B12:B13"/>
    <mergeCell ref="C12:C13"/>
    <mergeCell ref="D12:D13"/>
    <mergeCell ref="E12:E13"/>
    <mergeCell ref="F12:G12"/>
    <mergeCell ref="H12:I12"/>
    <mergeCell ref="J12:K12"/>
    <mergeCell ref="C7:C8"/>
    <mergeCell ref="D7:D8"/>
    <mergeCell ref="E7:E8"/>
    <mergeCell ref="C6:K6"/>
    <mergeCell ref="F7:G7"/>
    <mergeCell ref="H7:I7"/>
    <mergeCell ref="J7:K7"/>
    <mergeCell ref="C86:K86"/>
    <mergeCell ref="B87:B88"/>
    <mergeCell ref="C87:C88"/>
    <mergeCell ref="D87:D88"/>
    <mergeCell ref="E87:E88"/>
    <mergeCell ref="F87:G87"/>
    <mergeCell ref="H87:I87"/>
    <mergeCell ref="J87:K87"/>
    <mergeCell ref="C41:K41"/>
    <mergeCell ref="B42:B43"/>
    <mergeCell ref="C42:C43"/>
    <mergeCell ref="D42:D43"/>
    <mergeCell ref="E42:E43"/>
    <mergeCell ref="F42:G42"/>
    <mergeCell ref="H42:I42"/>
    <mergeCell ref="J42:K42"/>
    <mergeCell ref="C46:K46"/>
    <mergeCell ref="B47:B48"/>
    <mergeCell ref="C47:C48"/>
    <mergeCell ref="D47:D48"/>
    <mergeCell ref="E47:E48"/>
    <mergeCell ref="F47:G47"/>
    <mergeCell ref="H47:I47"/>
    <mergeCell ref="J47:K47"/>
    <mergeCell ref="C51:K51"/>
    <mergeCell ref="B52:B53"/>
    <mergeCell ref="C52:C53"/>
    <mergeCell ref="D52:D53"/>
    <mergeCell ref="E52:E53"/>
    <mergeCell ref="F52:G52"/>
    <mergeCell ref="H52:I52"/>
    <mergeCell ref="J52:K52"/>
    <mergeCell ref="C56:K56"/>
    <mergeCell ref="B57:B58"/>
    <mergeCell ref="C57:C58"/>
    <mergeCell ref="D57:D58"/>
    <mergeCell ref="E57:E58"/>
    <mergeCell ref="F57:G57"/>
    <mergeCell ref="H57:I57"/>
    <mergeCell ref="J57:K57"/>
    <mergeCell ref="C61:K61"/>
    <mergeCell ref="B62:B63"/>
    <mergeCell ref="C62:C63"/>
    <mergeCell ref="D62:D63"/>
    <mergeCell ref="E62:E63"/>
    <mergeCell ref="F62:G62"/>
    <mergeCell ref="H62:I62"/>
    <mergeCell ref="J62:K62"/>
    <mergeCell ref="C66:K66"/>
    <mergeCell ref="B67:B68"/>
    <mergeCell ref="C67:C68"/>
    <mergeCell ref="D67:D68"/>
    <mergeCell ref="E67:E68"/>
    <mergeCell ref="F67:G67"/>
    <mergeCell ref="H67:I67"/>
    <mergeCell ref="J67:K67"/>
    <mergeCell ref="C91:K91"/>
    <mergeCell ref="B92:B93"/>
    <mergeCell ref="C92:C93"/>
    <mergeCell ref="D92:D93"/>
    <mergeCell ref="E92:E93"/>
    <mergeCell ref="F92:G92"/>
    <mergeCell ref="H92:I92"/>
    <mergeCell ref="J92:K92"/>
    <mergeCell ref="C96:K96"/>
    <mergeCell ref="B97:B98"/>
    <mergeCell ref="C97:C98"/>
    <mergeCell ref="D97:D98"/>
    <mergeCell ref="E97:E98"/>
    <mergeCell ref="F97:G97"/>
    <mergeCell ref="H97:I97"/>
    <mergeCell ref="J97:K97"/>
    <mergeCell ref="C101:K101"/>
    <mergeCell ref="B102:B103"/>
    <mergeCell ref="C102:C103"/>
    <mergeCell ref="D102:D103"/>
    <mergeCell ref="E102:E103"/>
    <mergeCell ref="F102:G102"/>
    <mergeCell ref="H102:I102"/>
    <mergeCell ref="J102:K102"/>
    <mergeCell ref="C16:K16"/>
    <mergeCell ref="B17:B18"/>
    <mergeCell ref="C17:C18"/>
    <mergeCell ref="D17:D18"/>
    <mergeCell ref="E17:E18"/>
    <mergeCell ref="F17:G17"/>
    <mergeCell ref="H17:I17"/>
    <mergeCell ref="B7:B8"/>
    <mergeCell ref="J17:K17"/>
    <mergeCell ref="C26:K26"/>
    <mergeCell ref="B27:B28"/>
    <mergeCell ref="C27:C28"/>
    <mergeCell ref="D27:D28"/>
    <mergeCell ref="E27:E28"/>
    <mergeCell ref="F27:G27"/>
    <mergeCell ref="H27:I27"/>
    <mergeCell ref="J27:K27"/>
    <mergeCell ref="C21:K21"/>
    <mergeCell ref="C36:K36"/>
    <mergeCell ref="B37:B38"/>
    <mergeCell ref="C37:C38"/>
    <mergeCell ref="D37:D38"/>
    <mergeCell ref="E37:E38"/>
    <mergeCell ref="F37:G37"/>
    <mergeCell ref="H37:I37"/>
    <mergeCell ref="J37:K37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5.421875" style="0" bestFit="1" customWidth="1"/>
    <col min="2" max="2" width="13.28125" style="0" customWidth="1"/>
    <col min="3" max="3" width="14.7109375" style="0" customWidth="1"/>
  </cols>
  <sheetData>
    <row r="1" spans="2:3" ht="12.75" customHeight="1">
      <c r="B1" t="s">
        <v>32</v>
      </c>
      <c r="C1" t="s">
        <v>33</v>
      </c>
    </row>
    <row r="2" spans="1:3" ht="12.75" customHeight="1">
      <c r="A2" t="s">
        <v>31</v>
      </c>
      <c r="B2">
        <v>46580831</v>
      </c>
      <c r="C2">
        <v>63707231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agora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Andrejczuk</dc:creator>
  <cp:keywords/>
  <dc:description/>
  <cp:lastModifiedBy>Bożena Josypenko</cp:lastModifiedBy>
  <cp:lastPrinted>2014-06-24T14:20:02Z</cp:lastPrinted>
  <dcterms:created xsi:type="dcterms:W3CDTF">2012-06-21T14:25:48Z</dcterms:created>
  <dcterms:modified xsi:type="dcterms:W3CDTF">2021-06-25T10:24:16Z</dcterms:modified>
  <cp:category/>
  <cp:version/>
  <cp:contentType/>
  <cp:contentStatus/>
</cp:coreProperties>
</file>